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131"/>
  <workbookPr/>
  <mc:AlternateContent xmlns:mc="http://schemas.openxmlformats.org/markup-compatibility/2006">
    <mc:Choice Requires="x15">
      <x15ac:absPath xmlns:x15ac="http://schemas.microsoft.com/office/spreadsheetml/2010/11/ac" url="C:\Users\Transparencia\Desktop\"/>
    </mc:Choice>
  </mc:AlternateContent>
  <xr:revisionPtr revIDLastSave="0" documentId="8_{2A282517-442F-4536-AD6C-E394B98CF9FD}"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<sst xmlns="http://schemas.openxmlformats.org/spreadsheetml/2006/main" count="266" uniqueCount="110">
  <si>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</si>
  <si>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</si>
  <si>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</si>
  <si>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</si>
  <si>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</si>
  <si>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</si>
  <si>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</si>
  <si>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</si>
  <si>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</si>
  <si>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</si>
  <si>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</si>
  <si>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</si>
  <si>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</si>
  <si>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</si>
  <si>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</si>
  <si>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</si>
  <si>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</si>
  <si>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</si>
  <si>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</si>
  <si>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</si>
  <si>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</si>
  <si>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</si>
  <si>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</si>
  <si>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</si>
  <si>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</si>
  <si>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</si>
  <si>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</si>
  <si>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</si>
  <si>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</si>
  <si>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</si>
  <si>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</si>
  <si>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</si>
  <si>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</si>
  <si>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</si>
  <si>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</si>
  <si>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</si>
  <si>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</si>
  <si>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</si>
  <si>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</si>
  <si>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</si>
  <si>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</si>
  <si>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</si>
  <si>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</si>
  <si>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</si>
  <si>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</si>
  <si>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</si>
  <si>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</si>
  <si>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</si>
  <si>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</si>
  <si>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</si>
  <si>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</si>
  <si>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</si>
  <si>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</si>
  <si>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</si>
  <si>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</si>
  <si>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</si>
  <si>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</si>
  <si>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</si>
  <si>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</si>
  <si>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</si>
  <si>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</si>
  <si>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</si>
  <si>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</si>
  <si>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GABRIEL ALEJANDRO PURUP PEREZ</t>
  </si>
  <si>
    <t>marisol gomez soldevilla gomez soldevilla</t>
  </si>
  <si>
    <t>Jorge Gutierrez Chamorro</t>
  </si>
  <si>
    <t>EUGENIA ZAMORA RODRIGUEZ</t>
  </si>
  <si>
    <t>Juana Hernandez Hernandez</t>
  </si>
  <si>
    <t>JOSE ANTONIO MEJIA ARVIZU</t>
  </si>
  <si>
    <t>Sindicato Catedras</t>
  </si>
  <si>
    <t>Investigación Educativa A C</t>
  </si>
  <si>
    <t>Percy Bysshe Shelley</t>
  </si>
  <si>
    <t>Andres Saul Escobedo Jaramillo</t>
  </si>
  <si>
    <t>Salathiel Reyes</t>
  </si>
  <si>
    <t>Juan Reyes Martinez</t>
  </si>
  <si>
    <t>UNIVERSITARIOS EN CONTRA DE VILLAR</t>
  </si>
  <si>
    <t>Zapata el vigilante del pueblo</t>
  </si>
  <si>
    <t>Juan Rodríguez Gómez</t>
  </si>
  <si>
    <t>DARIO GONZALEZ GONZALEZ</t>
  </si>
  <si>
    <t>MÓNICA OLVERA.</t>
  </si>
  <si>
    <t>Eric Peña</t>
  </si>
  <si>
    <t>Luca Paguro</t>
  </si>
  <si>
    <t>SOLICITO SABER EL SUELDO DE J. GUADALUPE SALAZAR GARCIA COMO MAESTRO Y COMO SECRETARIO GENERAL DE
FACULTAD DE DERECHO, ASI TAMBIEN LA VERSION PUBLICA DE SUS RECIBOS DE NOMINA.
ENVIAR TODO ADEMAS DE LA PLATAFORMA AL CORREO ELECTRONICO
purgabrielalejandro674@gmail.com</t>
  </si>
  <si>
    <t>hola buen día, me pueden proporcionar copia de la resolución del amparo directo en revisión de
2292/2014 y 5781/2014 1era Sala .
Gracias</t>
  </si>
  <si>
    <t>A la Facultad de Derecho de la Universidad Autónoma de San Luis Potosí.
Su Reglamento General de Estudios de Posgrado de su Universidad, señala en su artículo 23 que el Jefe de un Posgrado en las
entidades académicas, debe ostentar el grado académico máximo que oferte la dependencia.
El C. Fernando Robledo Blanco, es jefe de la División de Estudios de Posgrado de la Facultad de Derecho, según la información
publicada por la Universidad en sus portales de transparencia.
La Ley Reglamentaria del artículo 5o Constitucional, relativo al ejercicio de las profesiones, establece que a fin de no incurrir en la
conducta de usurpación de profesión prevista en el artículo 250 fracción II incisos a) y d), es necesario contar además con título
profesional, con la cédula con efectos de patente correspondiente y expedida por la Dirección General de Profesiones, señalando que
los estudios realizados en el extranjero, deben ser registrados ante la misma autoridad y obtener la anterior cédula.
En virtud de ello, SOLICITO: Se me otorgue via electrónica copia certificada de todas las cédulas profesionales y de estudios de
posgrado del C. Fernando Robledo Blanco, mismas que deben de obrar en los archivos de la Universidad Autónoma de San Luis
Potosí, al haberlo designado como funcionario y haber comprobado la acreditación de haber satisfecho la integralidad de los requisitos
exigidos para su cargo</t>
  </si>
  <si>
    <t>CONSTANCIA DE EXPERIENCIA LABORAL
Requiero de uns constancia para demostrar mi experiencia laboral en la cual venga la información específica sobre los periodos en los
que estuve laborando para la universidad autónoma de San Luis Potosí. Así como los inicios y términos de cada contrato que tuve
desde el año 2011 al 2020. Y también requiero que me adjunten todos los contratos en forma digital.
La información la necesito a detalle</t>
  </si>
  <si>
    <t>Copia en versión electrónica de los recibos de pago por medio del cual el rector de esa universidad recibe su sueldo base,
compensaciones y demás prestaciones laborales, lo anterior del mes de octubre del año 2020 al mes de mayo del año 2021</t>
  </si>
  <si>
    <t>REPOSICION DE CERTIFICADO DE BACHILLERATO</t>
  </si>
  <si>
    <t>e solicita información relacionada con el personal de Cátedras Conacyt adscrito a su institución.
Solicitamos información sobre las contribuciones académicas de las personas catedráticas que laboran o laboraron en la institución. La
información se solicita en una base de datos en excel y en formato de datos abiertos con las siguientes variables por cada persona de
Cátedra Conacyt adscrita a la institución (una fila por persona)
Año de ingreso a la institución y año de salida (motivo de salida)
Número y nombre del proyecto de Cátedras Conacyt en el que participa/o.
Sexo.
Año de nacimiento.
Dependencia a la que se adscribe.
Programa(s) de docencia en la/las persona/s participa/n
Número de artículos científicos publicados durante su servicio en la institución.
Número de libros publicados durante su servicio en la institución.
Número de cursos de licenciatura ofrecidas durante su servicio en la institución.
Número de cursos de maestría ofrecidas durante su servicio en la institución.
Número de cursos de doctorado ofrecidas durante su servicio en la institución.
Comisiones u órganos académicos internos de los que participa o ha participado.
Nivel del SNI
Además de esta información solicitamos que nos indiquen cuántas personas del programa Cátedras Conacyt han obtenido una plaza
académica en su institución. Para cada caso pedimos que nos indique el año de contratación, el tipo de contratación y el área o
dependencia a la que se incorporó la persona.
Nota no se solicitan datos personales de las personas catedráticas.</t>
  </si>
  <si>
    <t>Derivado del proceso de evaluación que realizan los alumnos de la Licenciatura en Derecho a sus profesores, mucho agradecería que
en caso de no existir inconveniente y para el tema investigación académica, la Facultad de Derecho de la capital, pueda informarme
quienes son las 10 maestras o maestros que en los últimos cinco años han sido los mejor evaluados y si no genera mayor conflicto,
aunque ello implique procesar información, pueda ser entregado en un listado que señale por semestre quienes son, la materia que
imparten y la calificación obtenida.
Si no es posible procesarla, pues como me la puedan proporcionar me sería útil y yo la proceso.
Gracias!!!!</t>
  </si>
  <si>
    <t xml:space="preserve">RECIBOS DE NOMINA DE LAS DOS QUINCENAS DE MARZO DE 2020 Y 2021 DE:
01 MANUEL FERMIN VILLAR RUBIO
02 EMANUEL MEDINA SALINAS
03 ISAIAS RICARDO MARTINEZ GUERRA
04 BENJAMIN JIMENEZ MENDOZA
05 OSMAR AXEL CERVANTES CABRERA
FAVOR DE NO REMITIR A LOS ARCHIVOS DE EXCEL, SOLICITO LOS RECIBOS DE PAGO QUE SE OTORGAN CADA
QUINCENA, NO OTRO DOCUMENTO	 		</t>
  </si>
  <si>
    <t>Por medio del presente documento digital y con fundamento en lo dispuesto por el articulo 8 de la constitucion politica de los estados
unidos mexicanos, se solicita, la siguiente informacion.
Copia de la convocatoria para las especializaciones en derecho privado y derecho penal.
Quedo de Usted.</t>
  </si>
  <si>
    <t>Buenos días
Reciban un cordial saludo, al tiempo que respetuosamente solicito a la autoridad competente los siguientes documentos (o en su caso,
el link de acceso a los mismos), del Programa de Estímulos al Desempeño del Personal Docente (o el nombre equivalente que tenga
en su Institución Educativa) de la Universidad Autónoma de San Luis Potosí.
Reglamento Vigente en 2020, y en su caso de contar con este, de 2021.
Convocatoria de 2020, y en su caso de contar con esta, de 2021.
Sin otro particular por el momento, agradezco su apoyo.</t>
  </si>
  <si>
    <t>Gestiones de la Presidencia de la Federacion Uniersitaria Potosina durante el periodo mayo 2019 a mayo 2021 ante la Rectoría de la
Universidad. Incluyendo viáticos, facturas de alimentos, gastos de transporte. vales de gasolinas, comida.</t>
  </si>
  <si>
    <t xml:space="preserve">Relación de becas de titulación, especificando porcentaje de descuento, otorgadas por la Dirección de la Facultad de Estudios
Profesionales Zona Huasteca, durante los años 2018,2019,2020. 		</t>
  </si>
  <si>
    <t xml:space="preserve">Gestiones realizadas por Juan Pablo Guerrero, secretario técnico de la Federación Universitaria Potosina durante el periodo
septiembre 2017 a marzo 2019. Gestiones realizadas por Tonatiuh Hernández Hernández, en el periodo junio 2019 a mayo 2021,
Representante de Federación Universitaria Potosina en la Faculta de Estudios Profesionales Zona Huasteca ante la Dirección de la
Facultad. Incluyendo vales de gasolina, viáticos, comidas, dinero en efectivo, anexando solicitudes de lo mismo, y todo lo que
considere pertinente para efectos de transparencia.		</t>
  </si>
  <si>
    <t>QUIERO COPIA DEL NOMBRAMIENTO O CONTRATO DE VICTOR MANUEL GARCIA MARTINEZ Y QUE HORARIO VA TENER;
MISMO EL DIA DE HOY FUE PRESENTADO EN LA TORRE ADMINISTRATIVA COMO RESPONSABLE DE ESTE EDIFICIO EN
SUSTITUCION DEL ANTERIOR ADMINSTRADOR Y QUIEN SOLICITO QUE EL FUERA EL NUEVO RESPONSABLE</t>
  </si>
  <si>
    <t xml:space="preserve">Por este conducto le solicito la siguiente información ¿ Cuantos profesores tienen en la plantilla de la universidad de estructura así
como de honorarios hasta el 15 de junio del presente año ?	</t>
  </si>
  <si>
    <t>1) Plan de estudios completo de la Maestría en Derecho de la Facultad de Derecho, con copia del acta del Consejo Directivo
Universitario que lo aprobó (Plan de estudios según el artículo 51 del Reglamento General de estudios de Posgrado).
2) Diversas modificaciones al plan de estudios de la Maestría en Derecho de la Facultad de Derecho, con copias de las actas del
Consejo Directivo Universitario que las aprobó.
3) Programas completos de las materias que se imparten en dicha maestría, debidamente aprobados por el Consejo Directivo
Universitario y certificados por el Secretario General.
4) Lista de estudiantes, divididos por corte generacional, desde la primera generación hasta la actual, de la Maestría en Derecho de la
Facultad de Derecho.
5) Lista de titulados desde la primera generación hasta el mes de junio de 2021 de la Maestría en Derecho de la Facultad de Derecho.
6) Copia del nombramiento del coordinador académico de la Maestría en Derecho de la Facultad de Derecho, y copia de su
nombramiento como Profesor de tiempo completo. Copia de su título de maestría o doctorado.
7) Copia de los nombramientos de los miembros del Comité Académico de la Maestría en Derecho de la Facultad de Derecho, y
copias de sus nombramientos como Profesores de tiempo completo. Copias de su títulos de maestría o doctorado.
8) El plan anual de trabajo 2021 y el presupuesto de operación e inversión de la Maestría en Derecho, en los términos del artículo 19
del Reglamento General de Estudios de Posgrado.
9) Estados financieros de la Maestría en Derecho 2020 y 2021.
10) Copia de los oficios que designan a los profesores que imparten clases en el años 2021 en la Maestría en Derecho, materias que
se les designan, fechas y horarios a cubrir, copia o determinación de los pagos por la impartición de clases, copia de los títulos
académicos de maestría o doctorado, copia de sus currículum vitae donde se muestre su experiencia docente y su especialización en
la materia que imparten.
11) Copias de las actas del Comité Académico de la Maestría en Derecho donde designan a los profesores que imparten clases.
El acceso a la información pública es gratuito, la reproducción en copias simples, certificadas o cualquier otro soporte tiene un costo
conforme a las disposiciones legales aplicables.</t>
  </si>
  <si>
    <t xml:space="preserve">Presupuesto y ejercicio del presupuesto asignado al Fondo de Apoyo a la Investigación (FAI) de la Universidad Autónoma de San Luis
Potosí, de los años 2017, 2018, 2019, 2020 y 2021.
Presupuesto y ejercicio del presupuesto asignado al ?Premio Nacional a la Investigación Científico-Tecnológica UASLP en los años
2017, 2018, 2019, 2020 y 2021.
Presupuesto y ejercicio del presupuesto asignado al ?Premio Universitario a la Investigación Socio Humanística, Científica y
Tecnológica ?UASLP en los años 2017, 2018, 2019, 2020 y 2021.
Listado de los programas de posgrados de la UASLP reconocidos en el Programa Nacional de Posgrados de Calidad (PNPC) del
CONACYT desglosado en los años: 2016, 2017, 2018, 2019, 2020 y 2021.	</t>
  </si>
  <si>
    <t>1. Hoja de actividades de Juan Mario Solís Delgadillo, profesor de tiempo completo.
2. Monto de los viajes, y facturas correspondiente, pagados a Juan Mario Solís Delgadillo con presupuesto de la UASLP, en el periodo
de agosto 2020 a junio 2021.
3. Licencias de comisión o permisos, debidamente documentados, solicitados y otorgados a Juan Mario Solís Delgadillo para
ausentarse de su lugar de trabajo dentro de la UASLP, en el periodo de agosto 2020 a junio 2021.
4. Informe de la autoridad competente que señale el lugar donde Juan Mario Solís Delgadillo debe cumplir con su jornada laboral.
5. Nombramientos expedidos por el rector de la UASLP a Juan Mario Solís Delgadillo como coordinador de maestrías.</t>
  </si>
  <si>
    <t>Facturas y pagos realizados a medios de comunicación, de cualquier tipo, por parte de la UASLP, durante el periodo abril 2020 a junio
2021.
Gastos realizados para la publicación publicitaria del Rector Alejandro Zermeño, aparecida en la revista Estilo QT, vol. E 102</t>
  </si>
  <si>
    <t>A QUIEN CORRESPONDA,
Esperando en principio que usted y su equipo se encuentre lo mejor posible en este tiempo de pandemia, reciba un cordial saludo.
Con fines de investigación, solicito la siguiente información que se describe en el documento anexo.
Gracias.</t>
  </si>
  <si>
    <t xml:space="preserve">Información sobre la obra pública de infraestructura educativa de la FACULTAD DE DERECHO Y CRIMINOLOGÍA DE LA
UNIVERSIDAD AUTÓNOMA DE SAN LUIS POTOSÍ destinada a utilizarse como laboratorios forenses y salones de clase, detallando e
incluyendo
a. Los convenios de colaboración entre los distintos niveles y ordenes de gobierno y, organismos públicos tanto centralizados como
descentralizados y/o autónomos para el financiamiento y administración de los recursos públicos dirigidos a la construcción y
equipamiento de la obra.
b. La convocatoria de licitación para la construcción de la obra.
c. Toda la información de carácter público sobre el concurso de licitación y la asignación de la misma.
d. Cualquier documento de carácter público que verse sobre la construcción de la obra en cuestión, su equipamiento y, la gestión y
administración de los recursos públicos por parte de las diversas autoridades tendientes a la construcción de la obra.	</t>
  </si>
  <si>
    <t xml:space="preserve">SOLICITO SE ME DE RINDA INFORMACION DE LOS DATOS CORRESPONDIENTES A LAS CLAVES DE PERCEPCIONES QUE
UTILIZA LA UASLP PARA EL PAGO DE SUELDOS Y TODO TIPO DE REMUNERACIONES ADICIONALES AL SALARIO 	</t>
  </si>
  <si>
    <t>RECIBOS DE NOMINA DE LAS DOS QUINCENAS DE FEBRERO DE 2021, 2020 Y 2019 DE:
01 KARLA FRANCISCA PANTOJA BANDA
02 SANDRA LETICIA LOPEZ	VILLANUEVA
03 RUBI ESTEFANIA GONZALEZ PEREZ
04 JORGE ANDRES DELGADO DELGADILLO
05 MARIA VICTORICA	POZOS AGUILAR</t>
  </si>
  <si>
    <t xml:space="preserve">Solicito la versión publica de los recibos de nómina del Rector de la Universidad Autónoma de San Luis Potosí de todo el año 2020
(enero-diciembre) y lo que va del 2021 (enero-junio)	</t>
  </si>
  <si>
    <t>1) Plan de estudios completo de las siguientes maestrías Maestría en Derechos Humanos, Maestría en Política Criminal, Maestría en
Derecho Constitucional y Amparo, Maestría en Estudios sobre democracia y procesos electorales, Maestría en Gobierno y Políticas
públicas, Maestría en Estudios Latinoamericanos en Territorio, Sociedad y Cultura, Maestría en Administración Financiera, Maestría en
Administración, con copias de las actas del Consejo Directivo Universitario que los aprobó (Planes de estudios según el artículo 51 del
Reglamento General de estudios de Posgrado).
2) Diversas modificaciones a los planes de estudios de las siguientes maestrías: Maestría en Derechos Humanos, Maestría en Política
Criminal, Maestría en Derecho Constitucional y Amparo, Maestría en Estudios sobre democracia y procesos electorales, Maestría en
Gobierno y Políticas públicas, Maestría en Estudios Latinoamericanos en Territorio, Sociedad y Cultura, Maestría en Administración
Financiera, Maestría en Administración, con copias de las actas del Consejo Directivo Universitario que aprobó las modificaciones.</t>
  </si>
  <si>
    <t>Ninguno</t>
  </si>
  <si>
    <t xml:space="preserve">A la fecha del presente informe, la solicitud se encuentra en trámite para su contestación conforme a la Ley de Transparencia y Acceso a Información Pública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</si>
</sst>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8" borderId="0" xfId="0" applyFont="1" applyFill="1" applyAlignment="1">
      <alignment wrapText="1"/>
    </xf>
    <xf numFmtId="14" fontId="7" fillId="8" borderId="0" xfId="0" applyNumberFormat="1" applyFont="1" applyFill="1" applyAlignment="1">
      <alignment wrapText="1"/>
    </xf>
    <xf numFmtId="0" fontId="7" fillId="8" borderId="0" xfId="0" applyFont="1" applyFill="1" applyAlignment="1">
      <alignment horizontal="center" wrapText="1"/>
    </xf>
    <xf numFmtId="0" fontId="7" fillId="8" borderId="0" xfId="0" quotePrefix="1" applyFont="1" applyFill="1" applyAlignment="1">
      <alignment wrapText="1"/>
    </xf>
    <xf numFmtId="14" fontId="7" fillId="8" borderId="0" xfId="0" applyNumberFormat="1" applyFont="1" applyFill="1" applyAlignment="1">
      <alignment horizont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FF99"/>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2" t="s">
        <v>2</v>
      </c>
      <c r="D1" s="42"/>
      <c r="E1" s="42"/>
    </row>
    <row r="2" spans="1:5" ht="85.5" customHeight="1" x14ac:dyDescent="0.2">
      <c r="A2" s="14">
        <v>34</v>
      </c>
      <c r="B2" s="14" t="s">
        <v>3</v>
      </c>
      <c r="C2" s="41" t="s">
        <v>4</v>
      </c>
      <c r="D2" s="41"/>
      <c r="E2" s="41"/>
    </row>
    <row r="3" spans="1:5" ht="64.5" customHeight="1" x14ac:dyDescent="0.2">
      <c r="A3" s="14">
        <v>54</v>
      </c>
      <c r="B3" s="14" t="s">
        <v>5</v>
      </c>
      <c r="C3" s="41" t="s">
        <v>6</v>
      </c>
      <c r="D3" s="41"/>
      <c r="E3" s="41"/>
    </row>
    <row r="4" spans="1:5" ht="69" customHeight="1" x14ac:dyDescent="0.2">
      <c r="A4" s="14">
        <v>54</v>
      </c>
      <c r="B4" s="14" t="s">
        <v>7</v>
      </c>
      <c r="C4" s="41" t="s">
        <v>8</v>
      </c>
      <c r="D4" s="41"/>
      <c r="E4" s="41"/>
    </row>
    <row r="10" spans="1:5" ht="15.75" x14ac:dyDescent="0.2">
      <c r="B10" s="40" t="s">
        <v>46</v>
      </c>
      <c r="C10" s="40"/>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0" t="s">
        <v>45</v>
      </c>
      <c r="C26" s="40"/>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0" t="s">
        <v>47</v>
      </c>
      <c r="C34" s="40"/>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H11" sqref="H1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6</v>
      </c>
      <c r="C1" s="45" t="s">
        <v>25</v>
      </c>
      <c r="D1" s="46"/>
      <c r="F1" s="3" t="s">
        <v>26</v>
      </c>
      <c r="G1" s="9" t="s">
        <v>27</v>
      </c>
      <c r="H1" s="8">
        <f>COUNTIF(Formato!$L$10:$L$44,B1)</f>
        <v>27</v>
      </c>
      <c r="I1" s="47" t="s">
        <v>28</v>
      </c>
      <c r="J1" s="48"/>
      <c r="K1" s="48"/>
      <c r="L1" s="48"/>
    </row>
    <row r="2" spans="1:16" ht="29.25" customHeight="1" thickBot="1" x14ac:dyDescent="0.25">
      <c r="B2" s="22" t="str">
        <f>IF(B1&gt;0, CHOOSE(B1,"Enero", "Febrero", "Marzo", "Abril", "Mayo", "Junio", "Julio", "Agosto","Septiembre","Octubre","Noviembre","Diciembre"),"Escriba arriba número de mes a reportar")</f>
        <v>Junio</v>
      </c>
      <c r="F2" s="4"/>
      <c r="G2" s="10" t="s">
        <v>29</v>
      </c>
      <c r="H2" s="8">
        <f>COUNTIF(Formato!$M$10:$M$44,B1)</f>
        <v>15</v>
      </c>
      <c r="I2" s="47" t="s">
        <v>30</v>
      </c>
      <c r="J2" s="48"/>
      <c r="K2" s="48"/>
      <c r="L2" s="48"/>
    </row>
    <row r="3" spans="1:16" ht="18.75" thickBot="1" x14ac:dyDescent="0.25">
      <c r="A3" s="3" t="s">
        <v>31</v>
      </c>
      <c r="B3" s="21">
        <v>2021</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4" t="s">
        <v>35</v>
      </c>
      <c r="B6" s="44"/>
      <c r="C6" s="44"/>
      <c r="D6" s="44"/>
      <c r="E6" s="44"/>
      <c r="F6" s="44"/>
      <c r="G6" s="44"/>
      <c r="H6" s="44"/>
      <c r="I6" s="44"/>
    </row>
    <row r="7" spans="1:16" x14ac:dyDescent="0.2">
      <c r="D7" s="49" t="s">
        <v>62</v>
      </c>
      <c r="E7" s="49"/>
      <c r="F7" s="49"/>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285" x14ac:dyDescent="0.2">
      <c r="A10" s="50">
        <v>478521</v>
      </c>
      <c r="B10" s="50" t="s">
        <v>63</v>
      </c>
      <c r="C10" s="51">
        <v>44348</v>
      </c>
      <c r="D10" s="50" t="s">
        <v>82</v>
      </c>
      <c r="E10" s="52" t="s">
        <v>23</v>
      </c>
      <c r="F10" s="53" t="s">
        <v>17</v>
      </c>
      <c r="G10" s="51">
        <v>44361</v>
      </c>
      <c r="H10" s="54"/>
      <c r="I10" s="50" t="s">
        <v>108</v>
      </c>
      <c r="J10" s="50" t="s">
        <v>49</v>
      </c>
      <c r="K10" s="50" t="s">
        <v>108</v>
      </c>
      <c r="L10" s="5">
        <f>IF(Formato!$C10&lt;&gt;"",MONTH(C10),"")</f>
        <v>6</v>
      </c>
      <c r="M10" s="6">
        <f>IF(Formato!$G10&lt;&gt;"",MONTH(G10),"")</f>
        <v>6</v>
      </c>
      <c r="P10" s="11"/>
    </row>
    <row r="11" spans="1:16" ht="120" x14ac:dyDescent="0.2">
      <c r="A11" s="50">
        <v>479221</v>
      </c>
      <c r="B11" s="50" t="s">
        <v>64</v>
      </c>
      <c r="C11" s="51">
        <v>44348</v>
      </c>
      <c r="D11" s="50" t="s">
        <v>83</v>
      </c>
      <c r="E11" s="52" t="s">
        <v>23</v>
      </c>
      <c r="F11" s="50" t="s">
        <v>17</v>
      </c>
      <c r="G11" s="51">
        <v>44350</v>
      </c>
      <c r="H11" s="54"/>
      <c r="I11" s="50" t="s">
        <v>108</v>
      </c>
      <c r="J11" s="50" t="s">
        <v>49</v>
      </c>
      <c r="K11" s="50" t="s">
        <v>108</v>
      </c>
      <c r="L11" s="5">
        <f>IF(Formato!$C11&lt;&gt;"",MONTH(C11),"")</f>
        <v>6</v>
      </c>
      <c r="M11" s="6">
        <f>IF(Formato!$G11&lt;&gt;"",MONTH(G11),"")</f>
        <v>6</v>
      </c>
      <c r="P11" s="11"/>
    </row>
    <row r="12" spans="1:16" ht="409.5" x14ac:dyDescent="0.2">
      <c r="A12" s="50">
        <v>479821</v>
      </c>
      <c r="B12" s="50" t="s">
        <v>65</v>
      </c>
      <c r="C12" s="51">
        <v>44349</v>
      </c>
      <c r="D12" s="50" t="s">
        <v>84</v>
      </c>
      <c r="E12" s="52" t="s">
        <v>23</v>
      </c>
      <c r="F12" s="50" t="s">
        <v>17</v>
      </c>
      <c r="G12" s="51">
        <v>44357</v>
      </c>
      <c r="H12" s="54"/>
      <c r="I12" s="50" t="s">
        <v>108</v>
      </c>
      <c r="J12" s="50" t="s">
        <v>49</v>
      </c>
      <c r="K12" s="50" t="s">
        <v>108</v>
      </c>
      <c r="L12" s="5">
        <f>IF(Formato!$C12&lt;&gt;"",MONTH(C12),"")</f>
        <v>6</v>
      </c>
      <c r="M12" s="6">
        <f>IF(Formato!$G12&lt;&gt;"",MONTH(G12),"")</f>
        <v>6</v>
      </c>
      <c r="P12" s="11"/>
    </row>
    <row r="13" spans="1:16" ht="375" x14ac:dyDescent="0.2">
      <c r="A13" s="50">
        <v>487521</v>
      </c>
      <c r="B13" s="50" t="s">
        <v>66</v>
      </c>
      <c r="C13" s="51">
        <v>44350</v>
      </c>
      <c r="D13" s="50" t="s">
        <v>85</v>
      </c>
      <c r="E13" s="52" t="s">
        <v>23</v>
      </c>
      <c r="F13" s="50" t="s">
        <v>17</v>
      </c>
      <c r="G13" s="51">
        <v>44368</v>
      </c>
      <c r="H13" s="54"/>
      <c r="I13" s="50" t="s">
        <v>108</v>
      </c>
      <c r="J13" s="50" t="s">
        <v>49</v>
      </c>
      <c r="K13" s="50" t="s">
        <v>108</v>
      </c>
      <c r="L13" s="5">
        <f>IF(Formato!$C13&lt;&gt;"",MONTH(C13),"")</f>
        <v>6</v>
      </c>
      <c r="M13" s="6">
        <f>IF(Formato!$G13&lt;&gt;"",MONTH(G13),"")</f>
        <v>6</v>
      </c>
    </row>
    <row r="14" spans="1:16" ht="180" x14ac:dyDescent="0.2">
      <c r="A14" s="50">
        <v>488021</v>
      </c>
      <c r="B14" s="50" t="s">
        <v>67</v>
      </c>
      <c r="C14" s="51">
        <v>44351</v>
      </c>
      <c r="D14" s="50" t="s">
        <v>86</v>
      </c>
      <c r="E14" s="52" t="s">
        <v>23</v>
      </c>
      <c r="F14" s="50" t="s">
        <v>17</v>
      </c>
      <c r="G14" s="54" t="s">
        <v>109</v>
      </c>
      <c r="H14" s="54"/>
      <c r="I14" s="50" t="s">
        <v>108</v>
      </c>
      <c r="J14" s="50" t="s">
        <v>49</v>
      </c>
      <c r="K14" s="50" t="s">
        <v>108</v>
      </c>
      <c r="L14" s="5">
        <f>IF(Formato!$C14&lt;&gt;"",MONTH(C14),"")</f>
        <v>6</v>
      </c>
      <c r="M14" s="6" t="e">
        <f>IF(Formato!$G14&lt;&gt;"",MONTH(G14),"")</f>
        <v>#VALUE!</v>
      </c>
    </row>
    <row r="15" spans="1:16" ht="180" x14ac:dyDescent="0.2">
      <c r="A15" s="50">
        <v>488121</v>
      </c>
      <c r="B15" s="50" t="s">
        <v>67</v>
      </c>
      <c r="C15" s="51">
        <v>44351</v>
      </c>
      <c r="D15" s="50" t="s">
        <v>86</v>
      </c>
      <c r="E15" s="52" t="s">
        <v>23</v>
      </c>
      <c r="F15" s="50" t="s">
        <v>17</v>
      </c>
      <c r="G15" s="54" t="s">
        <v>109</v>
      </c>
      <c r="H15" s="54"/>
      <c r="I15" s="50" t="s">
        <v>108</v>
      </c>
      <c r="J15" s="50" t="s">
        <v>49</v>
      </c>
      <c r="K15" s="50" t="s">
        <v>108</v>
      </c>
      <c r="L15" s="5">
        <f>IF(Formato!$C15&lt;&gt;"",MONTH(C15),"")</f>
        <v>6</v>
      </c>
      <c r="M15" s="6" t="e">
        <f>IF(Formato!$G15&lt;&gt;"",MONTH(G15),"")</f>
        <v>#VALUE!</v>
      </c>
    </row>
    <row r="16" spans="1:16" ht="45" x14ac:dyDescent="0.2">
      <c r="A16" s="50">
        <v>496221</v>
      </c>
      <c r="B16" s="50" t="s">
        <v>68</v>
      </c>
      <c r="C16" s="51">
        <v>44356</v>
      </c>
      <c r="D16" s="50" t="s">
        <v>87</v>
      </c>
      <c r="E16" s="52" t="s">
        <v>23</v>
      </c>
      <c r="F16" s="50" t="s">
        <v>17</v>
      </c>
      <c r="G16" s="51">
        <v>44356</v>
      </c>
      <c r="H16" s="54"/>
      <c r="I16" s="50" t="s">
        <v>108</v>
      </c>
      <c r="J16" s="50" t="s">
        <v>49</v>
      </c>
      <c r="K16" s="50" t="s">
        <v>108</v>
      </c>
      <c r="L16" s="5">
        <f>IF(Formato!$C16&lt;&gt;"",MONTH(C16),"")</f>
        <v>6</v>
      </c>
      <c r="M16" s="6">
        <f>IF(Formato!$G16&lt;&gt;"",MONTH(G16),"")</f>
        <v>6</v>
      </c>
    </row>
    <row r="17" spans="1:13" ht="409.5" x14ac:dyDescent="0.2">
      <c r="A17" s="50">
        <v>496421</v>
      </c>
      <c r="B17" s="50" t="s">
        <v>69</v>
      </c>
      <c r="C17" s="51">
        <v>44356</v>
      </c>
      <c r="D17" s="50" t="s">
        <v>88</v>
      </c>
      <c r="E17" s="52" t="s">
        <v>23</v>
      </c>
      <c r="F17" s="50" t="s">
        <v>17</v>
      </c>
      <c r="G17" s="51">
        <v>44369</v>
      </c>
      <c r="H17" s="54"/>
      <c r="I17" s="50" t="s">
        <v>108</v>
      </c>
      <c r="J17" s="50" t="s">
        <v>49</v>
      </c>
      <c r="K17" s="50" t="s">
        <v>108</v>
      </c>
      <c r="L17" s="5">
        <f>IF(Formato!$C17&lt;&gt;"",MONTH(C17),"")</f>
        <v>6</v>
      </c>
      <c r="M17" s="6">
        <f>IF(Formato!$G17&lt;&gt;"",MONTH(G17),"")</f>
        <v>6</v>
      </c>
    </row>
    <row r="18" spans="1:13" ht="409.5" x14ac:dyDescent="0.2">
      <c r="A18" s="50">
        <v>496521</v>
      </c>
      <c r="B18" s="50" t="s">
        <v>70</v>
      </c>
      <c r="C18" s="51">
        <v>44356</v>
      </c>
      <c r="D18" s="50" t="s">
        <v>89</v>
      </c>
      <c r="E18" s="52" t="s">
        <v>23</v>
      </c>
      <c r="F18" s="50" t="s">
        <v>17</v>
      </c>
      <c r="G18" s="51">
        <v>44368</v>
      </c>
      <c r="H18" s="54"/>
      <c r="I18" s="50" t="s">
        <v>108</v>
      </c>
      <c r="J18" s="50" t="s">
        <v>49</v>
      </c>
      <c r="K18" s="50" t="s">
        <v>108</v>
      </c>
      <c r="L18" s="5">
        <f>IF(Formato!$C18&lt;&gt;"",MONTH(C18),"")</f>
        <v>6</v>
      </c>
      <c r="M18" s="6">
        <f>IF(Formato!$G18&lt;&gt;"",MONTH(G18),"")</f>
        <v>6</v>
      </c>
    </row>
    <row r="19" spans="1:13" ht="375" x14ac:dyDescent="0.2">
      <c r="A19" s="50">
        <v>500321</v>
      </c>
      <c r="B19" s="50" t="s">
        <v>71</v>
      </c>
      <c r="C19" s="51">
        <v>44357</v>
      </c>
      <c r="D19" s="50" t="s">
        <v>90</v>
      </c>
      <c r="E19" s="52" t="s">
        <v>23</v>
      </c>
      <c r="F19" s="50" t="s">
        <v>17</v>
      </c>
      <c r="G19" s="51">
        <v>44371</v>
      </c>
      <c r="H19" s="54"/>
      <c r="I19" s="50" t="s">
        <v>108</v>
      </c>
      <c r="J19" s="50" t="s">
        <v>49</v>
      </c>
      <c r="K19" s="50" t="s">
        <v>108</v>
      </c>
      <c r="L19" s="5">
        <f>IF(Formato!$C19&lt;&gt;"",MONTH(C19),"")</f>
        <v>6</v>
      </c>
      <c r="M19" s="6">
        <f>IF(Formato!$G19&lt;&gt;"",MONTH(G19),"")</f>
        <v>6</v>
      </c>
    </row>
    <row r="20" spans="1:13" ht="225" x14ac:dyDescent="0.2">
      <c r="A20" s="50">
        <v>502721</v>
      </c>
      <c r="B20" s="50" t="s">
        <v>72</v>
      </c>
      <c r="C20" s="51">
        <v>44358</v>
      </c>
      <c r="D20" s="50" t="s">
        <v>91</v>
      </c>
      <c r="E20" s="52" t="s">
        <v>23</v>
      </c>
      <c r="F20" s="50" t="s">
        <v>17</v>
      </c>
      <c r="G20" s="51">
        <v>44370</v>
      </c>
      <c r="H20" s="54"/>
      <c r="I20" s="50" t="s">
        <v>108</v>
      </c>
      <c r="J20" s="50" t="s">
        <v>49</v>
      </c>
      <c r="K20" s="50" t="s">
        <v>108</v>
      </c>
      <c r="L20" s="5">
        <f>IF(Formato!$C20&lt;&gt;"",MONTH(C20),"")</f>
        <v>6</v>
      </c>
      <c r="M20" s="6">
        <f>IF(Formato!$G20&lt;&gt;"",MONTH(G20),"")</f>
        <v>6</v>
      </c>
    </row>
    <row r="21" spans="1:13" ht="409.5" x14ac:dyDescent="0.2">
      <c r="A21" s="50">
        <v>509821</v>
      </c>
      <c r="B21" s="50" t="s">
        <v>73</v>
      </c>
      <c r="C21" s="51">
        <v>44362</v>
      </c>
      <c r="D21" s="50" t="s">
        <v>92</v>
      </c>
      <c r="E21" s="52" t="s">
        <v>23</v>
      </c>
      <c r="F21" s="50" t="s">
        <v>17</v>
      </c>
      <c r="G21" s="51">
        <v>44371</v>
      </c>
      <c r="H21" s="54"/>
      <c r="I21" s="50" t="s">
        <v>108</v>
      </c>
      <c r="J21" s="50" t="s">
        <v>49</v>
      </c>
      <c r="K21" s="50" t="s">
        <v>108</v>
      </c>
      <c r="L21" s="5">
        <f>IF(Formato!$C21&lt;&gt;"",MONTH(C21),"")</f>
        <v>6</v>
      </c>
      <c r="M21" s="6">
        <f>IF(Formato!$G21&lt;&gt;"",MONTH(G21),"")</f>
        <v>6</v>
      </c>
    </row>
    <row r="22" spans="1:13" ht="180" x14ac:dyDescent="0.2">
      <c r="A22" s="50">
        <v>511021</v>
      </c>
      <c r="B22" s="50" t="s">
        <v>74</v>
      </c>
      <c r="C22" s="51">
        <v>44362</v>
      </c>
      <c r="D22" s="50" t="s">
        <v>93</v>
      </c>
      <c r="E22" s="52" t="s">
        <v>22</v>
      </c>
      <c r="F22" s="50" t="s">
        <v>17</v>
      </c>
      <c r="G22" s="54" t="s">
        <v>109</v>
      </c>
      <c r="H22" s="54"/>
      <c r="I22" s="50" t="s">
        <v>108</v>
      </c>
      <c r="J22" s="50" t="s">
        <v>49</v>
      </c>
      <c r="K22" s="50" t="s">
        <v>108</v>
      </c>
      <c r="L22" s="5">
        <f>IF(Formato!$C22&lt;&gt;"",MONTH(C22),"")</f>
        <v>6</v>
      </c>
      <c r="M22" s="6" t="e">
        <f>IF(Formato!$G22&lt;&gt;"",MONTH(G22),"")</f>
        <v>#VALUE!</v>
      </c>
    </row>
    <row r="23" spans="1:13" ht="135" x14ac:dyDescent="0.2">
      <c r="A23" s="50">
        <v>511121</v>
      </c>
      <c r="B23" s="50" t="s">
        <v>74</v>
      </c>
      <c r="C23" s="51">
        <v>44362</v>
      </c>
      <c r="D23" s="50" t="s">
        <v>94</v>
      </c>
      <c r="E23" s="52" t="s">
        <v>23</v>
      </c>
      <c r="F23" s="50" t="s">
        <v>17</v>
      </c>
      <c r="G23" s="51">
        <v>44371</v>
      </c>
      <c r="H23" s="54"/>
      <c r="I23" s="50" t="s">
        <v>108</v>
      </c>
      <c r="J23" s="50" t="s">
        <v>49</v>
      </c>
      <c r="K23" s="50" t="s">
        <v>108</v>
      </c>
      <c r="L23" s="5">
        <f>IF(Formato!$C23&lt;&gt;"",MONTH(C23),"")</f>
        <v>6</v>
      </c>
      <c r="M23" s="6">
        <f>IF(Formato!$G23&lt;&gt;"",MONTH(G23),"")</f>
        <v>6</v>
      </c>
    </row>
    <row r="24" spans="1:13" ht="409.5" x14ac:dyDescent="0.2">
      <c r="A24" s="50">
        <v>511221</v>
      </c>
      <c r="B24" s="50" t="s">
        <v>74</v>
      </c>
      <c r="C24" s="51">
        <v>44362</v>
      </c>
      <c r="D24" s="50" t="s">
        <v>95</v>
      </c>
      <c r="E24" s="52" t="s">
        <v>23</v>
      </c>
      <c r="F24" s="50" t="s">
        <v>17</v>
      </c>
      <c r="G24" s="51">
        <v>44371</v>
      </c>
      <c r="H24" s="54"/>
      <c r="I24" s="50" t="s">
        <v>108</v>
      </c>
      <c r="J24" s="50" t="s">
        <v>49</v>
      </c>
      <c r="K24" s="50" t="s">
        <v>108</v>
      </c>
      <c r="L24" s="5">
        <f>IF(Formato!$C24&lt;&gt;"",MONTH(C24),"")</f>
        <v>6</v>
      </c>
      <c r="M24" s="6">
        <f>IF(Formato!$G24&lt;&gt;"",MONTH(G24),"")</f>
        <v>6</v>
      </c>
    </row>
    <row r="25" spans="1:13" ht="300" x14ac:dyDescent="0.2">
      <c r="A25" s="50">
        <v>524221</v>
      </c>
      <c r="B25" s="50" t="s">
        <v>75</v>
      </c>
      <c r="C25" s="51">
        <v>44362</v>
      </c>
      <c r="D25" s="50" t="s">
        <v>96</v>
      </c>
      <c r="E25" s="52" t="s">
        <v>22</v>
      </c>
      <c r="F25" s="50" t="s">
        <v>17</v>
      </c>
      <c r="G25" s="54" t="s">
        <v>109</v>
      </c>
      <c r="H25" s="54"/>
      <c r="I25" s="50" t="s">
        <v>108</v>
      </c>
      <c r="J25" s="50" t="s">
        <v>49</v>
      </c>
      <c r="K25" s="50" t="s">
        <v>108</v>
      </c>
      <c r="L25" s="5">
        <f>IF(Formato!$C25&lt;&gt;"",MONTH(C25),"")</f>
        <v>6</v>
      </c>
      <c r="M25" s="6" t="e">
        <f>IF(Formato!$G25&lt;&gt;"",MONTH(G25),"")</f>
        <v>#VALUE!</v>
      </c>
    </row>
    <row r="26" spans="1:13" ht="150" x14ac:dyDescent="0.2">
      <c r="A26" s="50">
        <v>525421</v>
      </c>
      <c r="B26" s="50" t="s">
        <v>76</v>
      </c>
      <c r="C26" s="51">
        <v>44364</v>
      </c>
      <c r="D26" s="50" t="s">
        <v>97</v>
      </c>
      <c r="E26" s="52" t="s">
        <v>23</v>
      </c>
      <c r="F26" s="50" t="s">
        <v>17</v>
      </c>
      <c r="G26" s="51">
        <v>44364</v>
      </c>
      <c r="H26" s="54"/>
      <c r="I26" s="50" t="s">
        <v>108</v>
      </c>
      <c r="J26" s="50" t="s">
        <v>49</v>
      </c>
      <c r="K26" s="50" t="s">
        <v>108</v>
      </c>
      <c r="L26" s="5">
        <f>IF(Formato!$C26&lt;&gt;"",MONTH(C26),"")</f>
        <v>6</v>
      </c>
      <c r="M26" s="6">
        <f>IF(Formato!$G26&lt;&gt;"",MONTH(G26),"")</f>
        <v>6</v>
      </c>
    </row>
    <row r="27" spans="1:13" ht="409.5" x14ac:dyDescent="0.2">
      <c r="A27" s="50">
        <v>527921</v>
      </c>
      <c r="B27" s="50" t="s">
        <v>77</v>
      </c>
      <c r="C27" s="51">
        <v>44365</v>
      </c>
      <c r="D27" s="50" t="s">
        <v>98</v>
      </c>
      <c r="E27" s="52" t="s">
        <v>22</v>
      </c>
      <c r="F27" s="50" t="s">
        <v>17</v>
      </c>
      <c r="G27" s="54" t="s">
        <v>109</v>
      </c>
      <c r="H27" s="54"/>
      <c r="I27" s="50" t="s">
        <v>108</v>
      </c>
      <c r="J27" s="50" t="s">
        <v>49</v>
      </c>
      <c r="K27" s="50" t="s">
        <v>108</v>
      </c>
      <c r="L27" s="5">
        <f>IF(Formato!$C27&lt;&gt;"",MONTH(C27),"")</f>
        <v>6</v>
      </c>
      <c r="M27" s="6" t="e">
        <f>IF(Formato!$G27&lt;&gt;"",MONTH(G27),"")</f>
        <v>#VALUE!</v>
      </c>
    </row>
    <row r="28" spans="1:13" ht="409.5" x14ac:dyDescent="0.2">
      <c r="A28" s="50">
        <v>529621</v>
      </c>
      <c r="B28" s="50" t="s">
        <v>78</v>
      </c>
      <c r="C28" s="51">
        <v>44368</v>
      </c>
      <c r="D28" s="50" t="s">
        <v>99</v>
      </c>
      <c r="E28" s="52" t="s">
        <v>23</v>
      </c>
      <c r="F28" s="50" t="s">
        <v>17</v>
      </c>
      <c r="G28" s="51">
        <v>44382</v>
      </c>
      <c r="H28" s="54"/>
      <c r="I28" s="50" t="s">
        <v>108</v>
      </c>
      <c r="J28" s="50" t="s">
        <v>49</v>
      </c>
      <c r="K28" s="50" t="s">
        <v>108</v>
      </c>
      <c r="L28" s="5">
        <f>IF(Formato!$C28&lt;&gt;"",MONTH(C28),"")</f>
        <v>6</v>
      </c>
      <c r="M28" s="6">
        <f>IF(Formato!$G28&lt;&gt;"",MONTH(G28),"")</f>
        <v>7</v>
      </c>
    </row>
    <row r="29" spans="1:13" ht="409.5" x14ac:dyDescent="0.2">
      <c r="A29" s="50">
        <v>529721</v>
      </c>
      <c r="B29" s="50" t="s">
        <v>77</v>
      </c>
      <c r="C29" s="51">
        <v>44368</v>
      </c>
      <c r="D29" s="50" t="s">
        <v>100</v>
      </c>
      <c r="E29" s="52" t="s">
        <v>23</v>
      </c>
      <c r="F29" s="50" t="s">
        <v>17</v>
      </c>
      <c r="G29" s="51">
        <v>44382</v>
      </c>
      <c r="H29" s="54"/>
      <c r="I29" s="50" t="s">
        <v>108</v>
      </c>
      <c r="J29" s="50" t="s">
        <v>49</v>
      </c>
      <c r="K29" s="50" t="s">
        <v>108</v>
      </c>
      <c r="L29" s="5">
        <f>IF(Formato!$C29&lt;&gt;"",MONTH(C29),"")</f>
        <v>6</v>
      </c>
      <c r="M29" s="6">
        <f>IF(Formato!$G29&lt;&gt;"",MONTH(G29),"")</f>
        <v>7</v>
      </c>
    </row>
    <row r="30" spans="1:13" ht="210" x14ac:dyDescent="0.2">
      <c r="A30" s="50">
        <v>529821</v>
      </c>
      <c r="B30" s="50" t="s">
        <v>78</v>
      </c>
      <c r="C30" s="51">
        <v>44368</v>
      </c>
      <c r="D30" s="50" t="s">
        <v>101</v>
      </c>
      <c r="E30" s="52" t="s">
        <v>23</v>
      </c>
      <c r="F30" s="50" t="s">
        <v>17</v>
      </c>
      <c r="G30" s="51">
        <v>44371</v>
      </c>
      <c r="H30" s="54"/>
      <c r="I30" s="50" t="s">
        <v>108</v>
      </c>
      <c r="J30" s="50" t="s">
        <v>49</v>
      </c>
      <c r="K30" s="50" t="s">
        <v>108</v>
      </c>
      <c r="L30" s="5">
        <f>IF(Formato!$C30&lt;&gt;"",MONTH(C30),"")</f>
        <v>6</v>
      </c>
      <c r="M30" s="6">
        <f>IF(Formato!$G30&lt;&gt;"",MONTH(G30),"")</f>
        <v>6</v>
      </c>
    </row>
    <row r="31" spans="1:13" ht="210" x14ac:dyDescent="0.2">
      <c r="A31" s="50">
        <v>538421</v>
      </c>
      <c r="B31" s="50" t="s">
        <v>79</v>
      </c>
      <c r="C31" s="51">
        <v>44370</v>
      </c>
      <c r="D31" s="50" t="s">
        <v>102</v>
      </c>
      <c r="E31" s="52" t="s">
        <v>23</v>
      </c>
      <c r="F31" s="50" t="s">
        <v>17</v>
      </c>
      <c r="G31" s="51">
        <v>44376</v>
      </c>
      <c r="H31" s="54"/>
      <c r="I31" s="50" t="s">
        <v>108</v>
      </c>
      <c r="J31" s="50" t="s">
        <v>49</v>
      </c>
      <c r="K31" s="50" t="s">
        <v>108</v>
      </c>
      <c r="L31" s="5">
        <f>IF(Formato!$C31&lt;&gt;"",MONTH(C31),"")</f>
        <v>6</v>
      </c>
      <c r="M31" s="6">
        <f>IF(Formato!$G31&lt;&gt;"",MONTH(G31),"")</f>
        <v>6</v>
      </c>
    </row>
    <row r="32" spans="1:13" ht="409.5" x14ac:dyDescent="0.2">
      <c r="A32" s="50">
        <v>550621</v>
      </c>
      <c r="B32" s="50" t="s">
        <v>80</v>
      </c>
      <c r="C32" s="51">
        <v>44375</v>
      </c>
      <c r="D32" s="50" t="s">
        <v>103</v>
      </c>
      <c r="E32" s="52" t="s">
        <v>22</v>
      </c>
      <c r="F32" s="50" t="s">
        <v>17</v>
      </c>
      <c r="G32" s="54" t="s">
        <v>109</v>
      </c>
      <c r="H32" s="54"/>
      <c r="I32" s="50" t="s">
        <v>108</v>
      </c>
      <c r="J32" s="50" t="s">
        <v>49</v>
      </c>
      <c r="K32" s="50" t="s">
        <v>108</v>
      </c>
      <c r="L32" s="5">
        <f>IF(Formato!$C32&lt;&gt;"",MONTH(C32),"")</f>
        <v>6</v>
      </c>
      <c r="M32" s="6" t="e">
        <f>IF(Formato!$G32&lt;&gt;"",MONTH(G32),"")</f>
        <v>#VALUE!</v>
      </c>
    </row>
    <row r="33" spans="1:14" ht="195" x14ac:dyDescent="0.2">
      <c r="A33" s="50">
        <v>551021</v>
      </c>
      <c r="B33" s="50" t="s">
        <v>71</v>
      </c>
      <c r="C33" s="51">
        <v>44375</v>
      </c>
      <c r="D33" s="50" t="s">
        <v>104</v>
      </c>
      <c r="E33" s="52" t="s">
        <v>22</v>
      </c>
      <c r="F33" s="50" t="s">
        <v>17</v>
      </c>
      <c r="G33" s="54" t="s">
        <v>109</v>
      </c>
      <c r="H33" s="54"/>
      <c r="I33" s="50" t="s">
        <v>108</v>
      </c>
      <c r="J33" s="50" t="s">
        <v>49</v>
      </c>
      <c r="K33" s="50" t="s">
        <v>108</v>
      </c>
      <c r="L33" s="5">
        <f>IF(Formato!$C33&lt;&gt;"",MONTH(C33),"")</f>
        <v>6</v>
      </c>
      <c r="M33" s="6" t="e">
        <f>IF(Formato!$G33&lt;&gt;"",MONTH(G33),"")</f>
        <v>#VALUE!</v>
      </c>
    </row>
    <row r="34" spans="1:14" ht="255" x14ac:dyDescent="0.2">
      <c r="A34" s="50">
        <v>551121</v>
      </c>
      <c r="B34" s="50" t="s">
        <v>71</v>
      </c>
      <c r="C34" s="51">
        <v>44375</v>
      </c>
      <c r="D34" s="50" t="s">
        <v>105</v>
      </c>
      <c r="E34" s="52" t="s">
        <v>22</v>
      </c>
      <c r="F34" s="50" t="s">
        <v>17</v>
      </c>
      <c r="G34" s="54" t="s">
        <v>109</v>
      </c>
      <c r="H34" s="54"/>
      <c r="I34" s="50" t="s">
        <v>108</v>
      </c>
      <c r="J34" s="50" t="s">
        <v>49</v>
      </c>
      <c r="K34" s="50" t="s">
        <v>108</v>
      </c>
      <c r="L34" s="5">
        <f>IF(Formato!$C34&lt;&gt;"",MONTH(C34),"")</f>
        <v>6</v>
      </c>
      <c r="M34" s="6" t="e">
        <f>IF(Formato!$G34&lt;&gt;"",MONTH(G34),"")</f>
        <v>#VALUE!</v>
      </c>
    </row>
    <row r="35" spans="1:14" ht="165" x14ac:dyDescent="0.2">
      <c r="A35" s="50">
        <v>554821</v>
      </c>
      <c r="B35" s="50" t="s">
        <v>81</v>
      </c>
      <c r="C35" s="51">
        <v>44376</v>
      </c>
      <c r="D35" s="50" t="s">
        <v>106</v>
      </c>
      <c r="E35" s="52" t="s">
        <v>22</v>
      </c>
      <c r="F35" s="50" t="s">
        <v>17</v>
      </c>
      <c r="G35" s="54" t="s">
        <v>109</v>
      </c>
      <c r="H35" s="54"/>
      <c r="I35" s="50" t="s">
        <v>108</v>
      </c>
      <c r="J35" s="50" t="s">
        <v>49</v>
      </c>
      <c r="K35" s="50" t="s">
        <v>108</v>
      </c>
      <c r="L35" s="5">
        <f>IF(Formato!$C35&lt;&gt;"",MONTH(C35),"")</f>
        <v>6</v>
      </c>
      <c r="M35" s="6" t="e">
        <f>IF(Formato!$G35&lt;&gt;"",MONTH(G35),"")</f>
        <v>#VALUE!</v>
      </c>
    </row>
    <row r="36" spans="1:14" ht="409.5" x14ac:dyDescent="0.2">
      <c r="A36" s="50">
        <v>558721</v>
      </c>
      <c r="B36" s="50" t="s">
        <v>77</v>
      </c>
      <c r="C36" s="51">
        <v>44377</v>
      </c>
      <c r="D36" s="50" t="s">
        <v>107</v>
      </c>
      <c r="E36" s="52" t="s">
        <v>22</v>
      </c>
      <c r="F36" s="50" t="s">
        <v>17</v>
      </c>
      <c r="G36" s="54" t="s">
        <v>109</v>
      </c>
      <c r="H36" s="54"/>
      <c r="I36" s="50" t="s">
        <v>108</v>
      </c>
      <c r="J36" s="50" t="s">
        <v>49</v>
      </c>
      <c r="K36" s="50" t="s">
        <v>108</v>
      </c>
      <c r="L36" s="5">
        <f>IF(Formato!$C36&lt;&gt;"",MONTH(C36),"")</f>
        <v>6</v>
      </c>
      <c r="M36" s="6" t="e">
        <f>IF(Formato!$G36&lt;&gt;"",MONTH(G36),"")</f>
        <v>#VALUE!</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3" t="s">
        <v>44</v>
      </c>
      <c r="N48" s="43"/>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2021-07-06T14:50:15Z</dcterms:modified>
</cp:coreProperties>
</file>